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4\"/>
    </mc:Choice>
  </mc:AlternateContent>
  <xr:revisionPtr revIDLastSave="0" documentId="13_ncr:1_{FC7402B4-8CF5-41F9-A4E1-54C0C88D7DB6}" xr6:coauthVersionLast="47" xr6:coauthVersionMax="47" xr10:uidLastSave="{00000000-0000-0000-0000-000000000000}"/>
  <bookViews>
    <workbookView xWindow="-120" yWindow="-120" windowWidth="29040" windowHeight="15840" xr2:uid="{A2AEE24C-F19F-4441-8DD6-37E0BF40279A}"/>
  </bookViews>
  <sheets>
    <sheet name="Kontratazio esp. - Exp. contr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2" l="1"/>
  <c r="C27" i="2"/>
  <c r="E20" i="2"/>
  <c r="E19" i="2"/>
  <c r="E18" i="2"/>
  <c r="E17" i="2"/>
  <c r="E16" i="2"/>
  <c r="E13" i="2"/>
  <c r="E12" i="2"/>
  <c r="E3" i="2" l="1"/>
  <c r="C24" i="2" l="1"/>
</calcChain>
</file>

<file path=xl/sharedStrings.xml><?xml version="1.0" encoding="utf-8"?>
<sst xmlns="http://schemas.openxmlformats.org/spreadsheetml/2006/main" count="128" uniqueCount="83">
  <si>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</si>
  <si>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t>Zerbitzuak
Servicios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</si>
  <si>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</si>
  <si>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</si>
  <si>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</si>
  <si>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</si>
  <si>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</si>
  <si>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</si>
  <si>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</si>
  <si>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</si>
  <si>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Gazte Bidaiak – Europa</t>
  </si>
  <si>
    <t>Gazterock</t>
  </si>
  <si>
    <t>Espejo Summer Camp</t>
  </si>
  <si>
    <t>Euskalaka</t>
  </si>
  <si>
    <t>Horniketa Suministro</t>
  </si>
  <si>
    <t>Asociación de permakultura Kiribilore</t>
  </si>
  <si>
    <t>BAI/SI</t>
  </si>
  <si>
    <t>EZ/NO</t>
  </si>
  <si>
    <t>12 hilabete
12 meses</t>
  </si>
  <si>
    <t>LUDOLAND S.L.</t>
  </si>
  <si>
    <t>HUERTO ALEGRE S.COOP</t>
  </si>
  <si>
    <t>1 hilabete
1 meses</t>
  </si>
  <si>
    <t>2 hilabete
2 meses</t>
  </si>
  <si>
    <r>
      <rPr>
        <b/>
        <sz val="11"/>
        <rFont val="Calibri"/>
        <family val="2"/>
        <scheme val="minor"/>
      </rPr>
      <t>Xedea</t>
    </r>
    <r>
      <rPr>
        <sz val="11"/>
        <rFont val="Calibri"/>
        <family val="2"/>
        <scheme val="minor"/>
      </rPr>
      <t>/Descripcion</t>
    </r>
  </si>
  <si>
    <t>Barria eta Espejoko aterpetxeetan ekoespazio zerbitzua kudeatzea / Gestion del servicio ecoespacio en los albergues de Barria y Espejo</t>
  </si>
  <si>
    <t>Barria aterpetxeko elikagaien hornidura / Suministro productos alimentacion albergue Barria</t>
  </si>
  <si>
    <t>Produktu kolonialak / Productos coloniales</t>
  </si>
  <si>
    <t>Produktu izoztuak / Productos congelados</t>
  </si>
  <si>
    <t>Urdaitegiko produktuak / Productos charcuteria</t>
  </si>
  <si>
    <t>Harategiko produktuak / Productos carniceria</t>
  </si>
  <si>
    <t>Fruta eta barazkiak / Fruta y verdura</t>
  </si>
  <si>
    <t>Udalekuak - Barriako aterpetxea / Albergue de Barría</t>
  </si>
  <si>
    <t>Udalekuak – Zuhatzako aterpetxea / Albergue de Zuhatza</t>
  </si>
  <si>
    <t>Udalekuak – Espejoko aterpetxea / Albergue de Espejo</t>
  </si>
  <si>
    <t>Gazte Bidaiak – Andaluzia / Andalucía</t>
  </si>
  <si>
    <t>Trukeak – Barriako aterpetxea / Intercambios – Albergue de Barría</t>
  </si>
  <si>
    <t>Trukeak – Zuhatzako aterpetxea / Intercambios – Albergue de Zuhatza</t>
  </si>
  <si>
    <t>Begirale laguntzailea / Monitorado acompañante</t>
  </si>
  <si>
    <t>Begirale espezifikoak eta laguntzaileak / Monitorado específico y de apoyo</t>
  </si>
  <si>
    <r>
      <rPr>
        <b/>
        <sz val="11"/>
        <color theme="1"/>
        <rFont val="Calibri"/>
        <family val="2"/>
        <scheme val="minor"/>
      </rPr>
      <t>Esleipenduna</t>
    </r>
    <r>
      <rPr>
        <sz val="11"/>
        <color theme="1"/>
        <rFont val="Calibri"/>
        <family val="2"/>
        <scheme val="minor"/>
      </rPr>
      <t>/Adjudicataria</t>
    </r>
  </si>
  <si>
    <t>AUZOLAGUN, S. COOP.</t>
  </si>
  <si>
    <t xml:space="preserve">Congelados Bedarona </t>
  </si>
  <si>
    <t>Campofrio Food Group S.A.</t>
  </si>
  <si>
    <t>Carnicas Conchi S.L.</t>
  </si>
  <si>
    <t>Frutas Soler y Alex S.L.U.</t>
  </si>
  <si>
    <t>01/02/20224</t>
  </si>
  <si>
    <t>Desierto</t>
  </si>
  <si>
    <t>10 hilabete 10 meses</t>
  </si>
  <si>
    <t>UDARABA 2024</t>
  </si>
  <si>
    <t>Desestimado</t>
  </si>
  <si>
    <t>Garraioa / Transporte Udaraba 2024</t>
  </si>
  <si>
    <t>Educalia Ocio Educativo S.L.</t>
  </si>
  <si>
    <t>Ludoland S.L.</t>
  </si>
  <si>
    <t>El Infierno Dorado S.L.</t>
  </si>
  <si>
    <t>Step Language Services S.L:</t>
  </si>
  <si>
    <t xml:space="preserve">GEU Gasteiz </t>
  </si>
  <si>
    <t>Servicios Libery 2020 S.L.</t>
  </si>
  <si>
    <t>Auzo Lagun S. COOP.</t>
  </si>
  <si>
    <t>6 hilabete    6 meses</t>
  </si>
  <si>
    <t>ALAIKI ZERBITZU GIZAKULTURALAK S.L,</t>
  </si>
  <si>
    <t>Ikasgelak 2024</t>
  </si>
  <si>
    <t>Gaska Garbitasuna Higiene S.L.</t>
  </si>
  <si>
    <t>11 hilabete   11 meses</t>
  </si>
  <si>
    <t>Asociación Talur</t>
  </si>
  <si>
    <t>33 egun       33 días</t>
  </si>
  <si>
    <t>42 egun      42 días</t>
  </si>
  <si>
    <t>Arabazblai 2024-2025</t>
  </si>
  <si>
    <t>7 hilabete    7 meses</t>
  </si>
  <si>
    <t>31/04/2025</t>
  </si>
  <si>
    <t>Torobus 2030 S.L.</t>
  </si>
  <si>
    <t>8 hilabete     8 meses</t>
  </si>
  <si>
    <t>Espejo aterpetxea elikatzeko zerbitzua                                                                                           Servicio alimentacion albergue Espejo</t>
  </si>
  <si>
    <t>Zuhatzako aterpetxea elikatzeko zerbitzua                                                   Servicio alimentacion albergue Zuhatza</t>
  </si>
  <si>
    <t>Lurrikara 2024 programaren kudeaketa eta arreta                                                                    Gestión y atención al programa Lurrikara 2024</t>
  </si>
  <si>
    <t xml:space="preserve">GFEko aterpetxeak garbitzeko produktuen hornidura                                                Suministro productos limpieza albergues IFJ </t>
  </si>
  <si>
    <t>Monitore-zerbitzua, laguntzailea eta espezifikoa, Udaraba 2024                           Servicio Monitorado acompañante y especifico Udaraba 2024</t>
  </si>
  <si>
    <t>Monitore laguntzaileak                                                                             Monitorado acompañante</t>
  </si>
  <si>
    <t>Monitore espezifikoak eta laguntzakoak                                                 Monitorado específico y de apoyo</t>
  </si>
  <si>
    <t>Eskola-programen garraioa 2024-2025                                                    Transporte programas escolares 2024-2025</t>
  </si>
  <si>
    <t>1. lotea: Ecoschool lekualdaketak                                                                        Lote 1 Traslados Ecoschool</t>
  </si>
  <si>
    <t>2. lotea: Ecoschool txangoak                                                                            Lote 2 Excursiones Ecoschool</t>
  </si>
  <si>
    <t>3. lotea: This is not lekualdaketa                                                                          Lote 3 Traslados This is not…</t>
  </si>
  <si>
    <t>11/10/2024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</si>
</sst>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4" fontId="0" fillId="4" borderId="1" xfId="0" applyNumberFormat="1" applyFill="1" applyBorder="1" applyAlignment="1">
      <alignment horizontal="center" vertical="center" wrapText="1"/>
    </xf>
    <xf numFmtId="9" fontId="0" fillId="4" borderId="1" xfId="0" applyNumberForma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9" fontId="3" fillId="3" borderId="1" xfId="0" applyNumberFormat="1" applyFont="1" applyFill="1" applyBorder="1" applyAlignment="1">
      <alignment horizontal="right" vertical="center"/>
    </xf>
    <xf numFmtId="14" fontId="3" fillId="3" borderId="1" xfId="0" applyNumberFormat="1" applyFont="1" applyFill="1" applyBorder="1" applyAlignment="1">
      <alignment horizontal="right" vertical="center"/>
    </xf>
    <xf numFmtId="14" fontId="3" fillId="4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9941-664D-4E29-A76A-DCAFB48D7114}">
  <dimension ref="A1:AG36"/>
  <sheetViews>
    <sheetView tabSelected="1" zoomScaleNormal="100" workbookViewId="0">
      <selection activeCell="F30" sqref="F30"/>
    </sheetView>
  </sheetViews>
  <sheetFormatPr baseColWidth="10" defaultColWidth="11.42578125" defaultRowHeight="15" x14ac:dyDescent="0.25"/>
  <cols>
    <col min="1" max="1" width="19.28515625" style="2" customWidth="1"/>
    <col min="2" max="2" width="73.42578125" style="2" customWidth="1"/>
    <col min="3" max="3" width="21.85546875" style="3" customWidth="1"/>
    <col min="4" max="4" width="7.5703125" style="1" customWidth="1"/>
    <col min="5" max="5" width="24.28515625" style="3" customWidth="1"/>
    <col min="6" max="6" width="52.85546875" style="2" customWidth="1"/>
    <col min="7" max="7" width="18.140625" style="4" customWidth="1"/>
    <col min="8" max="8" width="14.85546875" style="2" bestFit="1" customWidth="1"/>
    <col min="9" max="9" width="12.85546875" style="2" customWidth="1"/>
    <col min="10" max="10" width="11.42578125" style="2"/>
    <col min="11" max="11" width="15.42578125" style="2" customWidth="1"/>
    <col min="12" max="12" width="68.7109375" style="2" customWidth="1"/>
    <col min="13" max="16384" width="11.42578125" style="2"/>
  </cols>
  <sheetData>
    <row r="1" spans="1:11" ht="15.75" thickBot="1" x14ac:dyDescent="0.3"/>
    <row r="2" spans="1:11" s="6" customFormat="1" ht="72" customHeight="1" x14ac:dyDescent="0.25">
      <c r="A2" s="11" t="s">
        <v>0</v>
      </c>
      <c r="B2" s="12" t="s">
        <v>23</v>
      </c>
      <c r="C2" s="13" t="s">
        <v>2</v>
      </c>
      <c r="D2" s="14" t="s">
        <v>4</v>
      </c>
      <c r="E2" s="13" t="s">
        <v>3</v>
      </c>
      <c r="F2" s="14" t="s">
        <v>39</v>
      </c>
      <c r="G2" s="12" t="s">
        <v>5</v>
      </c>
      <c r="H2" s="14" t="s">
        <v>6</v>
      </c>
      <c r="I2" s="14" t="s">
        <v>7</v>
      </c>
      <c r="J2" s="14" t="s">
        <v>8</v>
      </c>
      <c r="K2" s="15" t="s">
        <v>9</v>
      </c>
    </row>
    <row r="3" spans="1:11" s="5" customFormat="1" ht="28.5" customHeight="1" x14ac:dyDescent="0.25">
      <c r="A3" s="22" t="s">
        <v>1</v>
      </c>
      <c r="B3" s="25" t="s">
        <v>24</v>
      </c>
      <c r="C3" s="49">
        <v>32323.17</v>
      </c>
      <c r="D3" s="16">
        <v>0.21</v>
      </c>
      <c r="E3" s="49">
        <f>C3+D3</f>
        <v>32323.379999999997</v>
      </c>
      <c r="F3" s="17" t="s">
        <v>15</v>
      </c>
      <c r="G3" s="24" t="s">
        <v>16</v>
      </c>
      <c r="H3" s="18">
        <v>45273</v>
      </c>
      <c r="I3" s="18">
        <v>45292</v>
      </c>
      <c r="J3" s="22" t="s">
        <v>18</v>
      </c>
      <c r="K3" s="77">
        <v>45657</v>
      </c>
    </row>
    <row r="4" spans="1:11" s="26" customFormat="1" ht="28.5" customHeight="1" x14ac:dyDescent="0.25">
      <c r="A4" s="34" t="s">
        <v>1</v>
      </c>
      <c r="B4" s="68" t="s">
        <v>71</v>
      </c>
      <c r="C4" s="72">
        <v>213374.71</v>
      </c>
      <c r="D4" s="30">
        <v>0.1</v>
      </c>
      <c r="E4" s="72">
        <v>234712.18</v>
      </c>
      <c r="F4" s="8" t="s">
        <v>40</v>
      </c>
      <c r="G4" s="48" t="s">
        <v>16</v>
      </c>
      <c r="H4" s="52">
        <v>45282</v>
      </c>
      <c r="I4" s="50">
        <v>45292</v>
      </c>
      <c r="J4" s="34" t="s">
        <v>18</v>
      </c>
      <c r="K4" s="78">
        <v>45657</v>
      </c>
    </row>
    <row r="5" spans="1:11" s="5" customFormat="1" ht="28.5" customHeight="1" x14ac:dyDescent="0.25">
      <c r="A5" s="59" t="s">
        <v>14</v>
      </c>
      <c r="B5" s="70" t="s">
        <v>25</v>
      </c>
      <c r="C5" s="49"/>
      <c r="D5" s="16"/>
      <c r="E5" s="49"/>
      <c r="F5" s="17"/>
      <c r="G5" s="24" t="s">
        <v>17</v>
      </c>
      <c r="H5" s="18"/>
      <c r="I5" s="18"/>
      <c r="J5" s="22"/>
      <c r="K5" s="21"/>
    </row>
    <row r="6" spans="1:11" s="5" customFormat="1" ht="28.5" customHeight="1" x14ac:dyDescent="0.25">
      <c r="A6" s="59"/>
      <c r="B6" s="25" t="s">
        <v>26</v>
      </c>
      <c r="C6" s="49" t="s">
        <v>46</v>
      </c>
      <c r="D6" s="16">
        <v>0.1</v>
      </c>
      <c r="E6" s="49"/>
      <c r="F6" s="17" t="s">
        <v>46</v>
      </c>
      <c r="G6" s="24"/>
      <c r="H6" s="18"/>
      <c r="I6" s="18"/>
      <c r="J6" s="22"/>
      <c r="K6" s="21"/>
    </row>
    <row r="7" spans="1:11" s="5" customFormat="1" ht="28.5" customHeight="1" x14ac:dyDescent="0.25">
      <c r="A7" s="59"/>
      <c r="B7" s="25" t="s">
        <v>27</v>
      </c>
      <c r="C7" s="49">
        <v>32187.73</v>
      </c>
      <c r="D7" s="16">
        <v>0.1</v>
      </c>
      <c r="E7" s="49">
        <v>35406.5</v>
      </c>
      <c r="F7" s="17" t="s">
        <v>41</v>
      </c>
      <c r="G7" s="24"/>
      <c r="H7" s="77" t="s">
        <v>45</v>
      </c>
      <c r="I7" s="18">
        <v>45345</v>
      </c>
      <c r="J7" s="22" t="s">
        <v>47</v>
      </c>
      <c r="K7" s="77">
        <v>45657</v>
      </c>
    </row>
    <row r="8" spans="1:11" s="5" customFormat="1" ht="28.5" customHeight="1" x14ac:dyDescent="0.25">
      <c r="A8" s="59"/>
      <c r="B8" s="25" t="s">
        <v>28</v>
      </c>
      <c r="C8" s="49">
        <v>23276.81</v>
      </c>
      <c r="D8" s="16">
        <v>0.1</v>
      </c>
      <c r="E8" s="49">
        <v>25604.49</v>
      </c>
      <c r="F8" s="17" t="s">
        <v>42</v>
      </c>
      <c r="G8" s="24"/>
      <c r="H8" s="77" t="s">
        <v>45</v>
      </c>
      <c r="I8" s="18">
        <v>45345</v>
      </c>
      <c r="J8" s="22" t="s">
        <v>47</v>
      </c>
      <c r="K8" s="77">
        <v>45657</v>
      </c>
    </row>
    <row r="9" spans="1:11" s="5" customFormat="1" ht="28.5" customHeight="1" x14ac:dyDescent="0.25">
      <c r="A9" s="59"/>
      <c r="B9" s="25" t="s">
        <v>29</v>
      </c>
      <c r="C9" s="49">
        <v>31164.32</v>
      </c>
      <c r="D9" s="16">
        <v>0.1</v>
      </c>
      <c r="E9" s="49">
        <v>34280.75</v>
      </c>
      <c r="F9" s="17" t="s">
        <v>43</v>
      </c>
      <c r="G9" s="24"/>
      <c r="H9" s="77" t="s">
        <v>45</v>
      </c>
      <c r="I9" s="18">
        <v>45345</v>
      </c>
      <c r="J9" s="22" t="s">
        <v>47</v>
      </c>
      <c r="K9" s="77">
        <v>45657</v>
      </c>
    </row>
    <row r="10" spans="1:11" s="5" customFormat="1" ht="28.5" customHeight="1" x14ac:dyDescent="0.25">
      <c r="A10" s="59"/>
      <c r="B10" s="25" t="s">
        <v>30</v>
      </c>
      <c r="C10" s="49">
        <v>23982.75</v>
      </c>
      <c r="D10" s="16">
        <v>0.1</v>
      </c>
      <c r="E10" s="49">
        <v>26381.03</v>
      </c>
      <c r="F10" s="17" t="s">
        <v>44</v>
      </c>
      <c r="G10" s="24"/>
      <c r="H10" s="77" t="s">
        <v>45</v>
      </c>
      <c r="I10" s="18">
        <v>45345</v>
      </c>
      <c r="J10" s="22" t="s">
        <v>47</v>
      </c>
      <c r="K10" s="77">
        <v>45657</v>
      </c>
    </row>
    <row r="11" spans="1:11" s="26" customFormat="1" ht="28.5" customHeight="1" x14ac:dyDescent="0.25">
      <c r="A11" s="61" t="s">
        <v>1</v>
      </c>
      <c r="B11" s="27" t="s">
        <v>48</v>
      </c>
      <c r="C11" s="65"/>
      <c r="D11" s="66"/>
      <c r="E11" s="66"/>
      <c r="F11" s="66"/>
      <c r="G11" s="62" t="s">
        <v>17</v>
      </c>
      <c r="H11" s="65"/>
      <c r="I11" s="66"/>
      <c r="J11" s="66"/>
      <c r="K11" s="66"/>
    </row>
    <row r="12" spans="1:11" s="26" customFormat="1" ht="28.5" customHeight="1" x14ac:dyDescent="0.25">
      <c r="A12" s="61"/>
      <c r="B12" s="28" t="s">
        <v>31</v>
      </c>
      <c r="C12" s="42">
        <v>92000</v>
      </c>
      <c r="D12" s="30">
        <v>0.1</v>
      </c>
      <c r="E12" s="42">
        <f>C12+D12</f>
        <v>92000.1</v>
      </c>
      <c r="F12" s="43" t="s">
        <v>51</v>
      </c>
      <c r="G12" s="63"/>
      <c r="H12" s="78">
        <v>45407</v>
      </c>
      <c r="I12" s="33">
        <v>45474</v>
      </c>
      <c r="J12" s="34" t="s">
        <v>21</v>
      </c>
      <c r="K12" s="78">
        <v>45136</v>
      </c>
    </row>
    <row r="13" spans="1:11" s="26" customFormat="1" ht="28.5" customHeight="1" x14ac:dyDescent="0.25">
      <c r="A13" s="61"/>
      <c r="B13" s="28" t="s">
        <v>32</v>
      </c>
      <c r="C13" s="42">
        <v>177000</v>
      </c>
      <c r="D13" s="30">
        <v>0.1</v>
      </c>
      <c r="E13" s="42">
        <f>D13+C13</f>
        <v>177000.1</v>
      </c>
      <c r="F13" s="32" t="s">
        <v>19</v>
      </c>
      <c r="G13" s="63"/>
      <c r="H13" s="78">
        <v>45407</v>
      </c>
      <c r="I13" s="33">
        <v>45474</v>
      </c>
      <c r="J13" s="34" t="s">
        <v>21</v>
      </c>
      <c r="K13" s="78">
        <v>45128</v>
      </c>
    </row>
    <row r="14" spans="1:11" s="26" customFormat="1" ht="28.5" customHeight="1" x14ac:dyDescent="0.25">
      <c r="A14" s="61"/>
      <c r="B14" s="28" t="s">
        <v>33</v>
      </c>
      <c r="C14" s="42" t="s">
        <v>46</v>
      </c>
      <c r="D14" s="30">
        <v>0.1</v>
      </c>
      <c r="E14" s="42"/>
      <c r="F14" s="32"/>
      <c r="G14" s="63"/>
      <c r="H14" s="78"/>
      <c r="I14" s="33"/>
      <c r="J14" s="34"/>
      <c r="K14" s="78"/>
    </row>
    <row r="15" spans="1:11" s="26" customFormat="1" ht="28.5" customHeight="1" x14ac:dyDescent="0.25">
      <c r="A15" s="61"/>
      <c r="B15" s="28" t="s">
        <v>34</v>
      </c>
      <c r="C15" s="42">
        <v>29990</v>
      </c>
      <c r="D15" s="30">
        <v>0.1</v>
      </c>
      <c r="E15" s="42">
        <v>29990</v>
      </c>
      <c r="F15" s="32" t="s">
        <v>20</v>
      </c>
      <c r="G15" s="63"/>
      <c r="H15" s="78">
        <v>45407</v>
      </c>
      <c r="I15" s="33">
        <v>45474</v>
      </c>
      <c r="J15" s="34" t="s">
        <v>21</v>
      </c>
      <c r="K15" s="78">
        <v>45494</v>
      </c>
    </row>
    <row r="16" spans="1:11" s="26" customFormat="1" ht="28.5" customHeight="1" x14ac:dyDescent="0.25">
      <c r="A16" s="61"/>
      <c r="B16" s="28" t="s">
        <v>10</v>
      </c>
      <c r="C16" s="42">
        <v>42350</v>
      </c>
      <c r="D16" s="30">
        <v>0.1</v>
      </c>
      <c r="E16" s="42">
        <f>C16+D16</f>
        <v>42350.1</v>
      </c>
      <c r="F16" s="43" t="s">
        <v>52</v>
      </c>
      <c r="G16" s="63"/>
      <c r="H16" s="78">
        <v>45407</v>
      </c>
      <c r="I16" s="33">
        <v>45492</v>
      </c>
      <c r="J16" s="34" t="s">
        <v>21</v>
      </c>
      <c r="K16" s="78">
        <v>45501</v>
      </c>
    </row>
    <row r="17" spans="1:33" s="26" customFormat="1" ht="28.5" customHeight="1" x14ac:dyDescent="0.25">
      <c r="A17" s="61"/>
      <c r="B17" s="28" t="s">
        <v>11</v>
      </c>
      <c r="C17" s="42">
        <v>36850</v>
      </c>
      <c r="D17" s="30">
        <v>0.1</v>
      </c>
      <c r="E17" s="42">
        <f>C17+D17</f>
        <v>36850.1</v>
      </c>
      <c r="F17" s="43" t="s">
        <v>53</v>
      </c>
      <c r="G17" s="63"/>
      <c r="H17" s="78">
        <v>45407</v>
      </c>
      <c r="I17" s="33">
        <v>45474</v>
      </c>
      <c r="J17" s="34" t="s">
        <v>21</v>
      </c>
      <c r="K17" s="78">
        <v>45485</v>
      </c>
    </row>
    <row r="18" spans="1:33" s="36" customFormat="1" ht="28.5" customHeight="1" x14ac:dyDescent="0.25">
      <c r="A18" s="61"/>
      <c r="B18" s="28" t="s">
        <v>35</v>
      </c>
      <c r="C18" s="42">
        <v>24000</v>
      </c>
      <c r="D18" s="30">
        <v>0.1</v>
      </c>
      <c r="E18" s="42">
        <f>C18+D18</f>
        <v>24000.1</v>
      </c>
      <c r="F18" s="43" t="s">
        <v>51</v>
      </c>
      <c r="G18" s="63"/>
      <c r="H18" s="78">
        <v>45407</v>
      </c>
      <c r="I18" s="33">
        <v>45505</v>
      </c>
      <c r="J18" s="34" t="s">
        <v>21</v>
      </c>
      <c r="K18" s="78">
        <v>45515</v>
      </c>
      <c r="L18" s="35"/>
      <c r="M18" s="35"/>
      <c r="U18" s="37"/>
      <c r="AG18" s="26"/>
    </row>
    <row r="19" spans="1:33" s="26" customFormat="1" ht="28.5" customHeight="1" x14ac:dyDescent="0.25">
      <c r="A19" s="61"/>
      <c r="B19" s="28" t="s">
        <v>36</v>
      </c>
      <c r="C19" s="42">
        <v>63900</v>
      </c>
      <c r="D19" s="30">
        <v>0.1</v>
      </c>
      <c r="E19" s="42">
        <f>C19+D19</f>
        <v>63900.1</v>
      </c>
      <c r="F19" s="43" t="s">
        <v>52</v>
      </c>
      <c r="G19" s="63"/>
      <c r="H19" s="78">
        <v>45407</v>
      </c>
      <c r="I19" s="33">
        <v>45505</v>
      </c>
      <c r="J19" s="34" t="s">
        <v>21</v>
      </c>
      <c r="K19" s="78">
        <v>45515</v>
      </c>
    </row>
    <row r="20" spans="1:33" s="26" customFormat="1" ht="28.5" customHeight="1" x14ac:dyDescent="0.25">
      <c r="A20" s="61"/>
      <c r="B20" s="28" t="s">
        <v>12</v>
      </c>
      <c r="C20" s="42">
        <v>14550</v>
      </c>
      <c r="D20" s="30">
        <v>0.1</v>
      </c>
      <c r="E20" s="42">
        <f>C20+D20</f>
        <v>14550.1</v>
      </c>
      <c r="F20" s="43" t="s">
        <v>54</v>
      </c>
      <c r="G20" s="63"/>
      <c r="H20" s="78">
        <v>45407</v>
      </c>
      <c r="I20" s="33">
        <v>45474</v>
      </c>
      <c r="J20" s="34" t="s">
        <v>21</v>
      </c>
      <c r="K20" s="78">
        <v>45483</v>
      </c>
    </row>
    <row r="21" spans="1:33" s="26" customFormat="1" ht="28.5" customHeight="1" x14ac:dyDescent="0.25">
      <c r="A21" s="61"/>
      <c r="B21" s="28" t="s">
        <v>13</v>
      </c>
      <c r="C21" s="42">
        <v>17262.77</v>
      </c>
      <c r="D21" s="30">
        <v>0.1</v>
      </c>
      <c r="E21" s="42">
        <v>18989.04</v>
      </c>
      <c r="F21" s="43" t="s">
        <v>55</v>
      </c>
      <c r="G21" s="63"/>
      <c r="H21" s="78">
        <v>45407</v>
      </c>
      <c r="I21" s="33">
        <v>45485</v>
      </c>
      <c r="J21" s="34" t="s">
        <v>21</v>
      </c>
      <c r="K21" s="78">
        <v>45494</v>
      </c>
    </row>
    <row r="22" spans="1:33" s="38" customFormat="1" ht="28.5" customHeight="1" x14ac:dyDescent="0.25">
      <c r="A22" s="61"/>
      <c r="B22" s="28" t="s">
        <v>37</v>
      </c>
      <c r="C22" s="29" t="s">
        <v>49</v>
      </c>
      <c r="D22" s="30">
        <v>0.1</v>
      </c>
      <c r="E22" s="31"/>
      <c r="F22" s="32"/>
      <c r="G22" s="63"/>
      <c r="H22" s="33"/>
      <c r="I22" s="33"/>
      <c r="J22" s="34"/>
      <c r="K22" s="33"/>
    </row>
    <row r="23" spans="1:33" s="38" customFormat="1" ht="28.5" customHeight="1" x14ac:dyDescent="0.25">
      <c r="A23" s="61"/>
      <c r="B23" s="28" t="s">
        <v>38</v>
      </c>
      <c r="C23" s="29" t="s">
        <v>49</v>
      </c>
      <c r="D23" s="30">
        <v>0.1</v>
      </c>
      <c r="E23" s="31"/>
      <c r="F23" s="32"/>
      <c r="G23" s="63"/>
      <c r="H23" s="33"/>
      <c r="I23" s="33"/>
      <c r="J23" s="34"/>
      <c r="K23" s="33"/>
      <c r="L23" s="39"/>
    </row>
    <row r="24" spans="1:33" ht="28.5" customHeight="1" x14ac:dyDescent="0.25">
      <c r="A24" s="22" t="s">
        <v>1</v>
      </c>
      <c r="B24" s="23" t="s">
        <v>50</v>
      </c>
      <c r="C24" s="71">
        <f>139689/1.1</f>
        <v>126989.99999999999</v>
      </c>
      <c r="D24" s="16">
        <v>0.1</v>
      </c>
      <c r="E24" s="71">
        <v>139689</v>
      </c>
      <c r="F24" s="47" t="s">
        <v>56</v>
      </c>
      <c r="G24" s="24" t="s">
        <v>17</v>
      </c>
      <c r="H24" s="18">
        <v>45454</v>
      </c>
      <c r="I24" s="18">
        <v>45474</v>
      </c>
      <c r="J24" s="22" t="s">
        <v>22</v>
      </c>
      <c r="K24" s="77">
        <v>45515</v>
      </c>
    </row>
    <row r="25" spans="1:33" ht="28.5" customHeight="1" x14ac:dyDescent="0.25">
      <c r="A25" s="7" t="s">
        <v>1</v>
      </c>
      <c r="B25" s="40" t="s">
        <v>72</v>
      </c>
      <c r="C25" s="41">
        <v>662995.93999999994</v>
      </c>
      <c r="D25" s="9">
        <v>0.1</v>
      </c>
      <c r="E25" s="42">
        <v>729295.53</v>
      </c>
      <c r="F25" s="43" t="s">
        <v>57</v>
      </c>
      <c r="G25" s="10" t="s">
        <v>17</v>
      </c>
      <c r="H25" s="44">
        <v>45373</v>
      </c>
      <c r="I25" s="45">
        <v>45404</v>
      </c>
      <c r="J25" s="7" t="s">
        <v>58</v>
      </c>
      <c r="K25" s="79">
        <v>45596</v>
      </c>
    </row>
    <row r="26" spans="1:33" ht="28.5" customHeight="1" x14ac:dyDescent="0.25">
      <c r="A26" s="22" t="s">
        <v>1</v>
      </c>
      <c r="B26" s="25" t="s">
        <v>73</v>
      </c>
      <c r="C26" s="46">
        <v>35693.040000000001</v>
      </c>
      <c r="D26" s="16">
        <v>0.1</v>
      </c>
      <c r="E26" s="49">
        <v>39262.339999999997</v>
      </c>
      <c r="F26" s="47" t="s">
        <v>59</v>
      </c>
      <c r="G26" s="24" t="s">
        <v>17</v>
      </c>
      <c r="H26" s="51">
        <v>45337</v>
      </c>
      <c r="I26" s="18">
        <v>45337</v>
      </c>
      <c r="J26" s="22" t="s">
        <v>47</v>
      </c>
      <c r="K26" s="77">
        <v>45657</v>
      </c>
    </row>
    <row r="27" spans="1:33" s="38" customFormat="1" ht="28.5" customHeight="1" x14ac:dyDescent="0.25">
      <c r="A27" s="34" t="s">
        <v>14</v>
      </c>
      <c r="B27" s="69" t="s">
        <v>74</v>
      </c>
      <c r="C27" s="42">
        <f>25471.24/1.21</f>
        <v>21050.611570247936</v>
      </c>
      <c r="D27" s="30">
        <v>0.21</v>
      </c>
      <c r="E27" s="42">
        <v>25471.240000000005</v>
      </c>
      <c r="F27" s="43" t="s">
        <v>61</v>
      </c>
      <c r="G27" s="10" t="s">
        <v>17</v>
      </c>
      <c r="H27" s="52">
        <v>45315</v>
      </c>
      <c r="I27" s="50">
        <v>45315</v>
      </c>
      <c r="J27" s="34" t="s">
        <v>62</v>
      </c>
      <c r="K27" s="78">
        <v>45657</v>
      </c>
    </row>
    <row r="28" spans="1:33" s="38" customFormat="1" ht="28.5" customHeight="1" x14ac:dyDescent="0.25">
      <c r="A28" s="59" t="s">
        <v>1</v>
      </c>
      <c r="B28" s="70" t="s">
        <v>75</v>
      </c>
      <c r="C28" s="67"/>
      <c r="D28" s="67"/>
      <c r="E28" s="67"/>
      <c r="F28" s="67"/>
      <c r="G28" s="60" t="s">
        <v>17</v>
      </c>
      <c r="H28" s="64"/>
      <c r="I28" s="64"/>
      <c r="J28" s="64"/>
      <c r="K28" s="64"/>
    </row>
    <row r="29" spans="1:33" s="38" customFormat="1" ht="28.5" customHeight="1" x14ac:dyDescent="0.25">
      <c r="A29" s="59"/>
      <c r="B29" s="19" t="s">
        <v>76</v>
      </c>
      <c r="C29" s="49">
        <v>32846.43</v>
      </c>
      <c r="D29" s="16">
        <v>0.1</v>
      </c>
      <c r="E29" s="49">
        <v>36131.07</v>
      </c>
      <c r="F29" s="47" t="s">
        <v>51</v>
      </c>
      <c r="G29" s="60"/>
      <c r="H29" s="51">
        <v>45432</v>
      </c>
      <c r="I29" s="18">
        <v>45474</v>
      </c>
      <c r="J29" s="22" t="s">
        <v>64</v>
      </c>
      <c r="K29" s="18">
        <v>45506</v>
      </c>
    </row>
    <row r="30" spans="1:33" s="38" customFormat="1" ht="28.5" customHeight="1" x14ac:dyDescent="0.25">
      <c r="A30" s="59"/>
      <c r="B30" s="19" t="s">
        <v>77</v>
      </c>
      <c r="C30" s="49">
        <v>59090.91</v>
      </c>
      <c r="D30" s="16">
        <v>0.1</v>
      </c>
      <c r="E30" s="49">
        <v>59090.91</v>
      </c>
      <c r="F30" s="47" t="s">
        <v>63</v>
      </c>
      <c r="G30" s="60"/>
      <c r="H30" s="51">
        <v>45432</v>
      </c>
      <c r="I30" s="18">
        <v>45474</v>
      </c>
      <c r="J30" s="22" t="s">
        <v>65</v>
      </c>
      <c r="K30" s="18">
        <v>45515</v>
      </c>
    </row>
    <row r="31" spans="1:33" s="38" customFormat="1" ht="28.5" customHeight="1" x14ac:dyDescent="0.25">
      <c r="A31" s="7" t="s">
        <v>1</v>
      </c>
      <c r="B31" s="40" t="s">
        <v>66</v>
      </c>
      <c r="C31" s="42">
        <f>79902.61/1.1</f>
        <v>72638.736363636359</v>
      </c>
      <c r="D31" s="30">
        <v>0.1</v>
      </c>
      <c r="E31" s="42">
        <v>79902.61</v>
      </c>
      <c r="F31" s="43" t="s">
        <v>51</v>
      </c>
      <c r="G31" s="10" t="s">
        <v>17</v>
      </c>
      <c r="H31" s="44">
        <v>45527</v>
      </c>
      <c r="I31" s="45">
        <v>45581</v>
      </c>
      <c r="J31" s="34" t="s">
        <v>67</v>
      </c>
      <c r="K31" s="45" t="s">
        <v>68</v>
      </c>
    </row>
    <row r="32" spans="1:33" ht="28.5" customHeight="1" x14ac:dyDescent="0.25">
      <c r="A32" s="22" t="s">
        <v>1</v>
      </c>
      <c r="B32" s="23" t="s">
        <v>60</v>
      </c>
      <c r="C32" s="49">
        <v>59548.13</v>
      </c>
      <c r="D32" s="16">
        <v>0.1</v>
      </c>
      <c r="E32" s="71">
        <v>65502.942999999999</v>
      </c>
      <c r="F32" s="20" t="s">
        <v>19</v>
      </c>
      <c r="G32" s="24" t="s">
        <v>17</v>
      </c>
      <c r="H32" s="77">
        <v>45548</v>
      </c>
      <c r="I32" s="77">
        <v>45551</v>
      </c>
      <c r="J32" s="22" t="s">
        <v>22</v>
      </c>
      <c r="K32" s="76" t="s">
        <v>82</v>
      </c>
    </row>
    <row r="33" spans="1:11" ht="31.5" x14ac:dyDescent="0.25">
      <c r="A33" s="56" t="s">
        <v>1</v>
      </c>
      <c r="B33" s="73" t="s">
        <v>78</v>
      </c>
      <c r="C33" s="54"/>
      <c r="D33" s="54"/>
      <c r="E33" s="54"/>
      <c r="F33" s="54"/>
      <c r="G33" s="55" t="s">
        <v>17</v>
      </c>
      <c r="H33" s="53"/>
      <c r="I33" s="53"/>
      <c r="J33" s="53"/>
      <c r="K33" s="53"/>
    </row>
    <row r="34" spans="1:11" ht="31.5" x14ac:dyDescent="0.25">
      <c r="A34" s="56"/>
      <c r="B34" s="40" t="s">
        <v>79</v>
      </c>
      <c r="C34" s="41">
        <v>13279.28</v>
      </c>
      <c r="D34" s="58">
        <v>0.1</v>
      </c>
      <c r="E34" s="80">
        <v>14607.208000000001</v>
      </c>
      <c r="F34" s="57" t="s">
        <v>69</v>
      </c>
      <c r="G34" s="55"/>
      <c r="H34" s="74">
        <v>45560</v>
      </c>
      <c r="I34" s="74">
        <v>45568</v>
      </c>
      <c r="J34" s="56" t="s">
        <v>70</v>
      </c>
      <c r="K34" s="74">
        <v>45838</v>
      </c>
    </row>
    <row r="35" spans="1:11" ht="31.5" x14ac:dyDescent="0.25">
      <c r="A35" s="56"/>
      <c r="B35" s="40" t="s">
        <v>80</v>
      </c>
      <c r="C35" s="41">
        <v>9373.65</v>
      </c>
      <c r="D35" s="58"/>
      <c r="E35" s="80">
        <v>10311.014999999999</v>
      </c>
      <c r="F35" s="57"/>
      <c r="G35" s="55"/>
      <c r="H35" s="75"/>
      <c r="I35" s="75"/>
      <c r="J35" s="56"/>
      <c r="K35" s="75"/>
    </row>
    <row r="36" spans="1:11" ht="31.5" x14ac:dyDescent="0.25">
      <c r="A36" s="56"/>
      <c r="B36" s="40" t="s">
        <v>81</v>
      </c>
      <c r="C36" s="41">
        <v>16403.830000000002</v>
      </c>
      <c r="D36" s="58"/>
      <c r="E36" s="80">
        <v>18044.213000000003</v>
      </c>
      <c r="F36" s="57"/>
      <c r="G36" s="55"/>
      <c r="H36" s="75"/>
      <c r="I36" s="75"/>
      <c r="J36" s="56"/>
      <c r="K36" s="75"/>
    </row>
  </sheetData>
  <mergeCells count="19">
    <mergeCell ref="A33:A36"/>
    <mergeCell ref="F34:F36"/>
    <mergeCell ref="D34:D36"/>
    <mergeCell ref="H34:H36"/>
    <mergeCell ref="A5:A10"/>
    <mergeCell ref="A28:A30"/>
    <mergeCell ref="G28:G30"/>
    <mergeCell ref="A11:A23"/>
    <mergeCell ref="G11:G23"/>
    <mergeCell ref="H28:K28"/>
    <mergeCell ref="H11:K11"/>
    <mergeCell ref="C11:F11"/>
    <mergeCell ref="C28:F28"/>
    <mergeCell ref="I34:I36"/>
    <mergeCell ref="J34:J36"/>
    <mergeCell ref="K34:K36"/>
    <mergeCell ref="C33:F33"/>
    <mergeCell ref="G33:G36"/>
    <mergeCell ref="H33:K33"/>
  </mergeCells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Kontratazio esp. - Exp. contrat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Garcia Fernandez, Pedro</cp:lastModifiedBy>
  <dcterms:created xsi:type="dcterms:W3CDTF">2024-02-12T12:28:38Z</dcterms:created>
  <dcterms:modified xsi:type="dcterms:W3CDTF">2025-02-19T11:42:04Z</dcterms:modified>
</cp:coreProperties>
</file>